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4\"/>
    </mc:Choice>
  </mc:AlternateContent>
  <xr:revisionPtr revIDLastSave="0" documentId="13_ncr:1_{49D9FD80-EDCD-4F14-8968-1FC6DA4DB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6" l="1"/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E43" i="6" l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<sst xmlns="http://schemas.openxmlformats.org/spreadsheetml/2006/main" count="77" uniqueCount="75">
  <si>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</si>
  <si>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</si>
  <si>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</si>
  <si>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</si>
  <si>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</si>
  <si>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</si>
  <si>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</si>
  <si>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</si>
  <si>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</si>
  <si>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</si>
  <si>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</si>
  <si>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</si>
  <si>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</si>
  <si>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</si>
  <si>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</si>
  <si>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</si>
  <si>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</si>
  <si>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</si>
  <si>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</si>
  <si>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</si>
  <si>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</si>
  <si>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</si>
  <si>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</si>
  <si>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</si>
  <si>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</si>
  <si>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</si>
  <si>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</si>
  <si>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</si>
  <si>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</si>
  <si>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</si>
  <si>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</si>
  <si>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</si>
  <si>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</si>
  <si>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</si>
  <si>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</si>
  <si>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</si>
  <si>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</si>
  <si>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</si>
  <si>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</si>
  <si>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</si>
  <si>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</si>
  <si>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</si>
  <si>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</si>
  <si>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</si>
  <si>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</si>
  <si>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</si>
  <si>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</si>
  <si>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</si>
  <si>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</si>
  <si>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</si>
  <si>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</si>
  <si>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</si>
  <si>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</si>
  <si>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</si>
  <si>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</si>
  <si>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</si>
  <si>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</si>
  <si>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</si>
  <si>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</si>
  <si>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</si>
  <si>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</si>
  <si>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</si>
  <si>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</si>
  <si>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</si>
  <si>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</si>
  <si>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</si>
  <si>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</si>
  <si>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</si>
  <si>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</si>
  <si>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</si>
  <si>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</si>
  <si>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</si>
  <si>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>*Pasajeros Terrestres: Incluye Transporte Terrestre de Pasajeros, excepto por Ferrocarril y Transporte Turístico por Tierra</t>
  </si>
  <si>
    <t xml:space="preserve">10.2 Permisos del Autotransporte Federal </t>
  </si>
  <si>
    <t xml:space="preserve">10.2.1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</si>
</sst>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5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/>
    <xf numFmtId="0" fontId="6" fillId="4" borderId="0" xfId="4" applyFill="1" applyAlignment="1">
      <alignment horizontal="right"/>
    </xf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" fontId="8" fillId="0" borderId="0" xfId="4" applyNumberFormat="1" applyFont="1" applyAlignment="1">
      <alignment horizontal="center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2024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4.178272064072979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84</c:v>
                </c:pt>
                <c:pt idx="1">
                  <c:v>251</c:v>
                </c:pt>
                <c:pt idx="2">
                  <c:v>27</c:v>
                </c:pt>
                <c:pt idx="3">
                  <c:v>48</c:v>
                </c:pt>
                <c:pt idx="4">
                  <c:v>30</c:v>
                </c:pt>
                <c:pt idx="5">
                  <c:v>382</c:v>
                </c:pt>
                <c:pt idx="6">
                  <c:v>5096</c:v>
                </c:pt>
                <c:pt idx="7">
                  <c:v>261</c:v>
                </c:pt>
                <c:pt idx="8">
                  <c:v>853</c:v>
                </c:pt>
                <c:pt idx="9">
                  <c:v>111</c:v>
                </c:pt>
                <c:pt idx="10">
                  <c:v>1195</c:v>
                </c:pt>
                <c:pt idx="11">
                  <c:v>937</c:v>
                </c:pt>
                <c:pt idx="12">
                  <c:v>385</c:v>
                </c:pt>
                <c:pt idx="13">
                  <c:v>296</c:v>
                </c:pt>
                <c:pt idx="14">
                  <c:v>1348</c:v>
                </c:pt>
                <c:pt idx="15">
                  <c:v>440</c:v>
                </c:pt>
                <c:pt idx="16">
                  <c:v>44</c:v>
                </c:pt>
                <c:pt idx="17">
                  <c:v>22</c:v>
                </c:pt>
                <c:pt idx="18">
                  <c:v>1163</c:v>
                </c:pt>
                <c:pt idx="19">
                  <c:v>94</c:v>
                </c:pt>
                <c:pt idx="20">
                  <c:v>240</c:v>
                </c:pt>
                <c:pt idx="21">
                  <c:v>264</c:v>
                </c:pt>
                <c:pt idx="22">
                  <c:v>39</c:v>
                </c:pt>
                <c:pt idx="23">
                  <c:v>106</c:v>
                </c:pt>
                <c:pt idx="24">
                  <c:v>264</c:v>
                </c:pt>
                <c:pt idx="25">
                  <c:v>246</c:v>
                </c:pt>
                <c:pt idx="26">
                  <c:v>286</c:v>
                </c:pt>
                <c:pt idx="27">
                  <c:v>411</c:v>
                </c:pt>
                <c:pt idx="28">
                  <c:v>14</c:v>
                </c:pt>
                <c:pt idx="29">
                  <c:v>433</c:v>
                </c:pt>
                <c:pt idx="30">
                  <c:v>65</c:v>
                </c:pt>
                <c:pt idx="3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6</c:v>
                </c:pt>
                <c:pt idx="1">
                  <c:v>14</c:v>
                </c:pt>
                <c:pt idx="2">
                  <c:v>29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872</c:v>
                </c:pt>
                <c:pt idx="7">
                  <c:v>15</c:v>
                </c:pt>
                <c:pt idx="8">
                  <c:v>10</c:v>
                </c:pt>
                <c:pt idx="9">
                  <c:v>5</c:v>
                </c:pt>
                <c:pt idx="10">
                  <c:v>143</c:v>
                </c:pt>
                <c:pt idx="11">
                  <c:v>43</c:v>
                </c:pt>
                <c:pt idx="12">
                  <c:v>34</c:v>
                </c:pt>
                <c:pt idx="13">
                  <c:v>16</c:v>
                </c:pt>
                <c:pt idx="14">
                  <c:v>123</c:v>
                </c:pt>
                <c:pt idx="15">
                  <c:v>21</c:v>
                </c:pt>
                <c:pt idx="16">
                  <c:v>11</c:v>
                </c:pt>
                <c:pt idx="17">
                  <c:v>16</c:v>
                </c:pt>
                <c:pt idx="18">
                  <c:v>11</c:v>
                </c:pt>
                <c:pt idx="19">
                  <c:v>69</c:v>
                </c:pt>
                <c:pt idx="20">
                  <c:v>13</c:v>
                </c:pt>
                <c:pt idx="21">
                  <c:v>54</c:v>
                </c:pt>
                <c:pt idx="22">
                  <c:v>348</c:v>
                </c:pt>
                <c:pt idx="23">
                  <c:v>7</c:v>
                </c:pt>
                <c:pt idx="24">
                  <c:v>13</c:v>
                </c:pt>
                <c:pt idx="25">
                  <c:v>4</c:v>
                </c:pt>
                <c:pt idx="26">
                  <c:v>19</c:v>
                </c:pt>
                <c:pt idx="27">
                  <c:v>2</c:v>
                </c:pt>
                <c:pt idx="28">
                  <c:v>3</c:v>
                </c:pt>
                <c:pt idx="29">
                  <c:v>42</c:v>
                </c:pt>
                <c:pt idx="30">
                  <c:v>21</c:v>
                </c:pt>
                <c:pt idx="3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63712"/>
        <c:axId val="72165248"/>
      </c:barChart>
      <c:catAx>
        <c:axId val="7216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2165248"/>
        <c:crosses val="autoZero"/>
        <c:auto val="1"/>
        <c:lblAlgn val="ctr"/>
        <c:lblOffset val="100"/>
        <c:noMultiLvlLbl val="0"/>
      </c:catAx>
      <c:valAx>
        <c:axId val="72165248"/>
        <c:scaling>
          <c:orientation val="minMax"/>
          <c:max val="6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216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2024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('10.2.1'!$B$43,'10.2.1'!$E$43)</c:f>
              <c:numCache>
                <c:formatCode>0</c:formatCode>
                <c:ptCount val="2"/>
                <c:pt idx="0">
                  <c:v>88.58478731896453</c:v>
                </c:pt>
                <c:pt idx="1">
                  <c:v>11.415212681035467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D65" sqref="D65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1" t="s">
        <v>74</v>
      </c>
      <c r="B4" s="1"/>
      <c r="C4" s="1"/>
      <c r="D4" s="1"/>
      <c r="E4" s="1"/>
      <c r="F4" s="1"/>
    </row>
    <row r="6" spans="1:7" ht="25.5" customHeight="1" x14ac:dyDescent="0.2">
      <c r="A6" s="22" t="s">
        <v>62</v>
      </c>
      <c r="B6" s="23" t="s">
        <v>61</v>
      </c>
      <c r="C6" s="23"/>
      <c r="D6" s="23"/>
      <c r="E6" s="23"/>
      <c r="F6" s="22" t="s">
        <v>0</v>
      </c>
    </row>
    <row r="7" spans="1:7" ht="45" x14ac:dyDescent="0.2">
      <c r="A7" s="22"/>
      <c r="B7" s="15" t="s">
        <v>65</v>
      </c>
      <c r="C7" s="15" t="s">
        <v>63</v>
      </c>
      <c r="D7" s="15" t="s">
        <v>64</v>
      </c>
      <c r="E7" s="16" t="s">
        <v>66</v>
      </c>
      <c r="F7" s="22"/>
    </row>
    <row r="8" spans="1:7" ht="9" customHeight="1" x14ac:dyDescent="0.2">
      <c r="A8" s="11"/>
      <c r="B8" s="11"/>
      <c r="C8" s="11"/>
      <c r="D8" s="11"/>
      <c r="E8" s="11"/>
      <c r="F8" s="11"/>
    </row>
    <row r="9" spans="1:7" ht="14.1" customHeight="1" x14ac:dyDescent="0.25">
      <c r="A9" s="19" t="s">
        <v>1</v>
      </c>
      <c r="B9" s="20">
        <v>84</v>
      </c>
      <c r="C9" s="20">
        <v>0</v>
      </c>
      <c r="D9" s="20">
        <v>6</v>
      </c>
      <c r="E9" s="20">
        <f>C9+D9</f>
        <v>6</v>
      </c>
      <c r="F9" s="21">
        <f>B9+E9</f>
        <v>90</v>
      </c>
      <c r="G9" s="5" t="s">
        <v>32</v>
      </c>
    </row>
    <row r="10" spans="1:7" ht="14.1" customHeight="1" x14ac:dyDescent="0.25">
      <c r="A10" s="8" t="s">
        <v>2</v>
      </c>
      <c r="B10" s="4">
        <v>251</v>
      </c>
      <c r="C10" s="4">
        <v>0</v>
      </c>
      <c r="D10" s="4">
        <v>14</v>
      </c>
      <c r="E10" s="4">
        <f t="shared" ref="E10:E40" si="0">C10+D10</f>
        <v>14</v>
      </c>
      <c r="F10" s="13">
        <f t="shared" ref="F10:F40" si="1">B10+E10</f>
        <v>265</v>
      </c>
      <c r="G10" s="5" t="s">
        <v>33</v>
      </c>
    </row>
    <row r="11" spans="1:7" ht="14.1" customHeight="1" x14ac:dyDescent="0.25">
      <c r="A11" s="19" t="s">
        <v>3</v>
      </c>
      <c r="B11" s="20">
        <v>27</v>
      </c>
      <c r="C11" s="20">
        <v>2</v>
      </c>
      <c r="D11" s="20">
        <v>27</v>
      </c>
      <c r="E11" s="20">
        <f t="shared" si="0"/>
        <v>29</v>
      </c>
      <c r="F11" s="21">
        <f t="shared" si="1"/>
        <v>56</v>
      </c>
      <c r="G11" s="5" t="s">
        <v>34</v>
      </c>
    </row>
    <row r="12" spans="1:7" ht="14.1" customHeight="1" x14ac:dyDescent="0.25">
      <c r="A12" s="8" t="s">
        <v>4</v>
      </c>
      <c r="B12" s="4">
        <v>48</v>
      </c>
      <c r="C12" s="4">
        <v>3</v>
      </c>
      <c r="D12" s="4">
        <v>4</v>
      </c>
      <c r="E12" s="4">
        <f t="shared" si="0"/>
        <v>7</v>
      </c>
      <c r="F12" s="13">
        <f t="shared" si="1"/>
        <v>55</v>
      </c>
      <c r="G12" s="5" t="s">
        <v>70</v>
      </c>
    </row>
    <row r="13" spans="1:7" ht="14.1" customHeight="1" x14ac:dyDescent="0.25">
      <c r="A13" s="19" t="s">
        <v>5</v>
      </c>
      <c r="B13" s="20">
        <v>30</v>
      </c>
      <c r="C13" s="20">
        <v>1</v>
      </c>
      <c r="D13" s="20">
        <v>7</v>
      </c>
      <c r="E13" s="20">
        <f t="shared" si="0"/>
        <v>8</v>
      </c>
      <c r="F13" s="21">
        <f t="shared" si="1"/>
        <v>38</v>
      </c>
      <c r="G13" s="5" t="s">
        <v>35</v>
      </c>
    </row>
    <row r="14" spans="1:7" ht="14.1" customHeight="1" x14ac:dyDescent="0.25">
      <c r="A14" s="8" t="s">
        <v>6</v>
      </c>
      <c r="B14" s="4">
        <v>382</v>
      </c>
      <c r="C14" s="4">
        <v>3</v>
      </c>
      <c r="D14" s="4">
        <v>7</v>
      </c>
      <c r="E14" s="4">
        <f t="shared" si="0"/>
        <v>10</v>
      </c>
      <c r="F14" s="13">
        <f t="shared" si="1"/>
        <v>392</v>
      </c>
      <c r="G14" s="5" t="s">
        <v>36</v>
      </c>
    </row>
    <row r="15" spans="1:7" ht="14.1" customHeight="1" x14ac:dyDescent="0.25">
      <c r="A15" s="19" t="s">
        <v>68</v>
      </c>
      <c r="B15" s="20">
        <v>5096</v>
      </c>
      <c r="C15" s="20">
        <v>543</v>
      </c>
      <c r="D15" s="20">
        <v>329</v>
      </c>
      <c r="E15" s="20">
        <f t="shared" si="0"/>
        <v>872</v>
      </c>
      <c r="F15" s="21">
        <f>B15+E15</f>
        <v>5968</v>
      </c>
      <c r="G15" s="5" t="s">
        <v>69</v>
      </c>
    </row>
    <row r="16" spans="1:7" ht="14.1" customHeight="1" x14ac:dyDescent="0.25">
      <c r="A16" s="8" t="s">
        <v>7</v>
      </c>
      <c r="B16" s="4">
        <v>261</v>
      </c>
      <c r="C16" s="4">
        <v>0</v>
      </c>
      <c r="D16" s="4">
        <v>15</v>
      </c>
      <c r="E16" s="4">
        <f t="shared" si="0"/>
        <v>15</v>
      </c>
      <c r="F16" s="13">
        <f t="shared" si="1"/>
        <v>276</v>
      </c>
      <c r="G16" s="5" t="s">
        <v>37</v>
      </c>
    </row>
    <row r="17" spans="1:7" ht="14.1" customHeight="1" x14ac:dyDescent="0.25">
      <c r="A17" s="19" t="s">
        <v>8</v>
      </c>
      <c r="B17" s="20">
        <v>853</v>
      </c>
      <c r="C17" s="20">
        <v>0</v>
      </c>
      <c r="D17" s="20">
        <v>10</v>
      </c>
      <c r="E17" s="20">
        <f t="shared" si="0"/>
        <v>10</v>
      </c>
      <c r="F17" s="21">
        <f t="shared" si="1"/>
        <v>863</v>
      </c>
      <c r="G17" s="5" t="s">
        <v>38</v>
      </c>
    </row>
    <row r="18" spans="1:7" ht="14.1" customHeight="1" x14ac:dyDescent="0.25">
      <c r="A18" s="8" t="s">
        <v>9</v>
      </c>
      <c r="B18" s="4">
        <v>111</v>
      </c>
      <c r="C18" s="4">
        <v>0</v>
      </c>
      <c r="D18" s="4">
        <v>5</v>
      </c>
      <c r="E18" s="4">
        <f t="shared" si="0"/>
        <v>5</v>
      </c>
      <c r="F18" s="13">
        <f t="shared" si="1"/>
        <v>116</v>
      </c>
      <c r="G18" s="5" t="s">
        <v>39</v>
      </c>
    </row>
    <row r="19" spans="1:7" ht="14.1" customHeight="1" x14ac:dyDescent="0.25">
      <c r="A19" s="19" t="s">
        <v>10</v>
      </c>
      <c r="B19" s="20">
        <v>1195</v>
      </c>
      <c r="C19" s="20">
        <v>6</v>
      </c>
      <c r="D19" s="20">
        <v>137</v>
      </c>
      <c r="E19" s="20">
        <f t="shared" si="0"/>
        <v>143</v>
      </c>
      <c r="F19" s="21">
        <f t="shared" si="1"/>
        <v>1338</v>
      </c>
      <c r="G19" s="5" t="s">
        <v>40</v>
      </c>
    </row>
    <row r="20" spans="1:7" ht="14.1" customHeight="1" x14ac:dyDescent="0.25">
      <c r="A20" s="8" t="s">
        <v>11</v>
      </c>
      <c r="B20" s="4">
        <v>937</v>
      </c>
      <c r="C20" s="4">
        <v>0</v>
      </c>
      <c r="D20" s="4">
        <v>43</v>
      </c>
      <c r="E20" s="4">
        <f t="shared" si="0"/>
        <v>43</v>
      </c>
      <c r="F20" s="13">
        <f t="shared" si="1"/>
        <v>980</v>
      </c>
      <c r="G20" s="5" t="s">
        <v>41</v>
      </c>
    </row>
    <row r="21" spans="1:7" ht="14.1" customHeight="1" x14ac:dyDescent="0.25">
      <c r="A21" s="19" t="s">
        <v>12</v>
      </c>
      <c r="B21" s="20">
        <v>385</v>
      </c>
      <c r="C21" s="20">
        <v>0</v>
      </c>
      <c r="D21" s="20">
        <v>34</v>
      </c>
      <c r="E21" s="20">
        <f t="shared" si="0"/>
        <v>34</v>
      </c>
      <c r="F21" s="21">
        <f t="shared" si="1"/>
        <v>419</v>
      </c>
      <c r="G21" s="5" t="s">
        <v>42</v>
      </c>
    </row>
    <row r="22" spans="1:7" ht="14.1" customHeight="1" x14ac:dyDescent="0.25">
      <c r="A22" s="8" t="s">
        <v>13</v>
      </c>
      <c r="B22" s="4">
        <v>296</v>
      </c>
      <c r="C22" s="4">
        <v>0</v>
      </c>
      <c r="D22" s="4">
        <v>16</v>
      </c>
      <c r="E22" s="4">
        <f t="shared" si="0"/>
        <v>16</v>
      </c>
      <c r="F22" s="13">
        <f t="shared" si="1"/>
        <v>312</v>
      </c>
      <c r="G22" s="5" t="s">
        <v>43</v>
      </c>
    </row>
    <row r="23" spans="1:7" ht="14.1" customHeight="1" x14ac:dyDescent="0.25">
      <c r="A23" s="19" t="s">
        <v>14</v>
      </c>
      <c r="B23" s="20">
        <v>1348</v>
      </c>
      <c r="C23" s="20">
        <v>13</v>
      </c>
      <c r="D23" s="20">
        <v>110</v>
      </c>
      <c r="E23" s="20">
        <f t="shared" si="0"/>
        <v>123</v>
      </c>
      <c r="F23" s="21">
        <f t="shared" si="1"/>
        <v>1471</v>
      </c>
      <c r="G23" s="5" t="s">
        <v>44</v>
      </c>
    </row>
    <row r="24" spans="1:7" ht="14.1" customHeight="1" x14ac:dyDescent="0.25">
      <c r="A24" s="8" t="s">
        <v>15</v>
      </c>
      <c r="B24" s="4">
        <v>440</v>
      </c>
      <c r="C24" s="4">
        <v>1</v>
      </c>
      <c r="D24" s="4">
        <v>20</v>
      </c>
      <c r="E24" s="4">
        <f t="shared" si="0"/>
        <v>21</v>
      </c>
      <c r="F24" s="13">
        <f t="shared" si="1"/>
        <v>461</v>
      </c>
      <c r="G24" s="5" t="s">
        <v>45</v>
      </c>
    </row>
    <row r="25" spans="1:7" ht="14.1" customHeight="1" x14ac:dyDescent="0.25">
      <c r="A25" s="19" t="s">
        <v>16</v>
      </c>
      <c r="B25" s="20">
        <v>44</v>
      </c>
      <c r="C25" s="20">
        <v>0</v>
      </c>
      <c r="D25" s="20">
        <v>11</v>
      </c>
      <c r="E25" s="20">
        <f t="shared" si="0"/>
        <v>11</v>
      </c>
      <c r="F25" s="21">
        <f t="shared" si="1"/>
        <v>55</v>
      </c>
      <c r="G25" s="5" t="s">
        <v>46</v>
      </c>
    </row>
    <row r="26" spans="1:7" ht="14.1" customHeight="1" x14ac:dyDescent="0.25">
      <c r="A26" s="8" t="s">
        <v>17</v>
      </c>
      <c r="B26" s="4">
        <v>22</v>
      </c>
      <c r="C26" s="4">
        <v>1</v>
      </c>
      <c r="D26" s="4">
        <v>15</v>
      </c>
      <c r="E26" s="4">
        <f t="shared" si="0"/>
        <v>16</v>
      </c>
      <c r="F26" s="13">
        <f t="shared" si="1"/>
        <v>38</v>
      </c>
      <c r="G26" s="5" t="s">
        <v>47</v>
      </c>
    </row>
    <row r="27" spans="1:7" ht="14.1" customHeight="1" x14ac:dyDescent="0.25">
      <c r="A27" s="19" t="s">
        <v>18</v>
      </c>
      <c r="B27" s="20">
        <v>1163</v>
      </c>
      <c r="C27" s="20">
        <v>1</v>
      </c>
      <c r="D27" s="20">
        <v>10</v>
      </c>
      <c r="E27" s="20">
        <f t="shared" si="0"/>
        <v>11</v>
      </c>
      <c r="F27" s="21">
        <f t="shared" si="1"/>
        <v>1174</v>
      </c>
      <c r="G27" s="5" t="s">
        <v>48</v>
      </c>
    </row>
    <row r="28" spans="1:7" ht="14.1" customHeight="1" x14ac:dyDescent="0.25">
      <c r="A28" s="8" t="s">
        <v>19</v>
      </c>
      <c r="B28" s="4">
        <v>94</v>
      </c>
      <c r="C28" s="4">
        <v>1</v>
      </c>
      <c r="D28" s="4">
        <v>68</v>
      </c>
      <c r="E28" s="4">
        <f t="shared" si="0"/>
        <v>69</v>
      </c>
      <c r="F28" s="13">
        <f t="shared" si="1"/>
        <v>163</v>
      </c>
      <c r="G28" s="5" t="s">
        <v>49</v>
      </c>
    </row>
    <row r="29" spans="1:7" ht="14.1" customHeight="1" x14ac:dyDescent="0.25">
      <c r="A29" s="19" t="s">
        <v>20</v>
      </c>
      <c r="B29" s="20">
        <v>240</v>
      </c>
      <c r="C29" s="20">
        <v>3</v>
      </c>
      <c r="D29" s="20">
        <v>10</v>
      </c>
      <c r="E29" s="20">
        <f t="shared" si="0"/>
        <v>13</v>
      </c>
      <c r="F29" s="21">
        <f t="shared" si="1"/>
        <v>253</v>
      </c>
      <c r="G29" s="5" t="s">
        <v>50</v>
      </c>
    </row>
    <row r="30" spans="1:7" ht="14.1" customHeight="1" x14ac:dyDescent="0.25">
      <c r="A30" s="8" t="s">
        <v>21</v>
      </c>
      <c r="B30" s="4">
        <v>264</v>
      </c>
      <c r="C30" s="4">
        <v>2</v>
      </c>
      <c r="D30" s="4">
        <v>52</v>
      </c>
      <c r="E30" s="4">
        <f t="shared" si="0"/>
        <v>54</v>
      </c>
      <c r="F30" s="13">
        <f t="shared" si="1"/>
        <v>318</v>
      </c>
      <c r="G30" s="5" t="s">
        <v>51</v>
      </c>
    </row>
    <row r="31" spans="1:7" ht="14.1" customHeight="1" x14ac:dyDescent="0.25">
      <c r="A31" s="19" t="s">
        <v>22</v>
      </c>
      <c r="B31" s="20">
        <v>39</v>
      </c>
      <c r="C31" s="20">
        <v>21</v>
      </c>
      <c r="D31" s="20">
        <v>327</v>
      </c>
      <c r="E31" s="20">
        <f t="shared" si="0"/>
        <v>348</v>
      </c>
      <c r="F31" s="21">
        <f t="shared" si="1"/>
        <v>387</v>
      </c>
      <c r="G31" s="5" t="s">
        <v>52</v>
      </c>
    </row>
    <row r="32" spans="1:7" ht="14.1" customHeight="1" x14ac:dyDescent="0.25">
      <c r="A32" s="8" t="s">
        <v>23</v>
      </c>
      <c r="B32" s="4">
        <v>106</v>
      </c>
      <c r="C32" s="4">
        <v>0</v>
      </c>
      <c r="D32" s="4">
        <v>7</v>
      </c>
      <c r="E32" s="4">
        <f t="shared" si="0"/>
        <v>7</v>
      </c>
      <c r="F32" s="13">
        <f t="shared" si="1"/>
        <v>113</v>
      </c>
      <c r="G32" s="5" t="s">
        <v>53</v>
      </c>
    </row>
    <row r="33" spans="1:7" ht="14.1" customHeight="1" x14ac:dyDescent="0.25">
      <c r="A33" s="19" t="s">
        <v>24</v>
      </c>
      <c r="B33" s="20">
        <v>264</v>
      </c>
      <c r="C33" s="20">
        <v>0</v>
      </c>
      <c r="D33" s="20">
        <v>13</v>
      </c>
      <c r="E33" s="20">
        <f t="shared" si="0"/>
        <v>13</v>
      </c>
      <c r="F33" s="21">
        <f t="shared" si="1"/>
        <v>277</v>
      </c>
      <c r="G33" s="5" t="s">
        <v>54</v>
      </c>
    </row>
    <row r="34" spans="1:7" ht="14.1" customHeight="1" x14ac:dyDescent="0.25">
      <c r="A34" s="8" t="s">
        <v>25</v>
      </c>
      <c r="B34" s="4">
        <v>246</v>
      </c>
      <c r="C34" s="4">
        <v>0</v>
      </c>
      <c r="D34" s="4">
        <v>4</v>
      </c>
      <c r="E34" s="4">
        <f t="shared" si="0"/>
        <v>4</v>
      </c>
      <c r="F34" s="13">
        <f t="shared" si="1"/>
        <v>250</v>
      </c>
      <c r="G34" s="5" t="s">
        <v>55</v>
      </c>
    </row>
    <row r="35" spans="1:7" ht="14.1" customHeight="1" x14ac:dyDescent="0.25">
      <c r="A35" s="19" t="s">
        <v>26</v>
      </c>
      <c r="B35" s="20">
        <v>286</v>
      </c>
      <c r="C35" s="20">
        <v>6</v>
      </c>
      <c r="D35" s="20">
        <v>13</v>
      </c>
      <c r="E35" s="20">
        <f t="shared" si="0"/>
        <v>19</v>
      </c>
      <c r="F35" s="21">
        <f t="shared" si="1"/>
        <v>305</v>
      </c>
      <c r="G35" s="5" t="s">
        <v>56</v>
      </c>
    </row>
    <row r="36" spans="1:7" ht="14.1" customHeight="1" x14ac:dyDescent="0.25">
      <c r="A36" s="8" t="s">
        <v>27</v>
      </c>
      <c r="B36" s="4">
        <v>411</v>
      </c>
      <c r="C36" s="4">
        <v>0</v>
      </c>
      <c r="D36" s="4">
        <v>2</v>
      </c>
      <c r="E36" s="4">
        <f t="shared" si="0"/>
        <v>2</v>
      </c>
      <c r="F36" s="13">
        <f t="shared" si="1"/>
        <v>413</v>
      </c>
      <c r="G36" s="5" t="s">
        <v>71</v>
      </c>
    </row>
    <row r="37" spans="1:7" ht="14.1" customHeight="1" x14ac:dyDescent="0.25">
      <c r="A37" s="19" t="s">
        <v>28</v>
      </c>
      <c r="B37" s="20">
        <v>14</v>
      </c>
      <c r="C37" s="20">
        <v>0</v>
      </c>
      <c r="D37" s="20">
        <v>3</v>
      </c>
      <c r="E37" s="20">
        <f t="shared" si="0"/>
        <v>3</v>
      </c>
      <c r="F37" s="21">
        <f t="shared" si="1"/>
        <v>17</v>
      </c>
      <c r="G37" s="5" t="s">
        <v>57</v>
      </c>
    </row>
    <row r="38" spans="1:7" ht="14.1" customHeight="1" x14ac:dyDescent="0.25">
      <c r="A38" s="8" t="s">
        <v>29</v>
      </c>
      <c r="B38" s="4">
        <v>433</v>
      </c>
      <c r="C38" s="4">
        <v>21</v>
      </c>
      <c r="D38" s="4">
        <v>21</v>
      </c>
      <c r="E38" s="4">
        <f t="shared" si="0"/>
        <v>42</v>
      </c>
      <c r="F38" s="13">
        <f t="shared" si="1"/>
        <v>475</v>
      </c>
      <c r="G38" s="5" t="s">
        <v>58</v>
      </c>
    </row>
    <row r="39" spans="1:7" ht="14.1" customHeight="1" x14ac:dyDescent="0.25">
      <c r="A39" s="19" t="s">
        <v>30</v>
      </c>
      <c r="B39" s="20">
        <v>65</v>
      </c>
      <c r="C39" s="20">
        <v>5</v>
      </c>
      <c r="D39" s="20">
        <v>16</v>
      </c>
      <c r="E39" s="20">
        <f t="shared" si="0"/>
        <v>21</v>
      </c>
      <c r="F39" s="21">
        <f t="shared" si="1"/>
        <v>86</v>
      </c>
      <c r="G39" s="5" t="s">
        <v>59</v>
      </c>
    </row>
    <row r="40" spans="1:7" ht="14.1" customHeight="1" x14ac:dyDescent="0.25">
      <c r="A40" s="8" t="s">
        <v>31</v>
      </c>
      <c r="B40" s="4">
        <v>101</v>
      </c>
      <c r="C40" s="4">
        <v>1</v>
      </c>
      <c r="D40" s="4">
        <v>12</v>
      </c>
      <c r="E40" s="4">
        <f t="shared" si="0"/>
        <v>13</v>
      </c>
      <c r="F40" s="13">
        <f t="shared" si="1"/>
        <v>114</v>
      </c>
      <c r="G40" s="5" t="s">
        <v>60</v>
      </c>
    </row>
    <row r="41" spans="1:7" ht="9" customHeight="1" x14ac:dyDescent="0.2">
      <c r="A41" s="11"/>
      <c r="B41" s="12"/>
      <c r="C41" s="12"/>
      <c r="D41" s="12"/>
      <c r="E41" s="12"/>
      <c r="F41" s="12"/>
    </row>
    <row r="42" spans="1:7" ht="23.25" customHeight="1" x14ac:dyDescent="0.2">
      <c r="A42" s="17" t="s">
        <v>0</v>
      </c>
      <c r="B42" s="18">
        <f>SUM(B9:B40)</f>
        <v>15536</v>
      </c>
      <c r="C42" s="18">
        <f t="shared" ref="C42:F42" si="2">SUM(C9:C40)</f>
        <v>634</v>
      </c>
      <c r="D42" s="18">
        <f>SUM(D9:D40)</f>
        <v>1368</v>
      </c>
      <c r="E42" s="18">
        <f t="shared" si="2"/>
        <v>2002</v>
      </c>
      <c r="F42" s="18">
        <f t="shared" si="2"/>
        <v>17538</v>
      </c>
    </row>
    <row r="43" spans="1:7" x14ac:dyDescent="0.2">
      <c r="A43" s="3"/>
      <c r="B43" s="6">
        <f>B42*100/$F$42</f>
        <v>88.58478731896453</v>
      </c>
      <c r="C43" s="10"/>
      <c r="D43" s="6"/>
      <c r="E43" s="6">
        <f>E42*100/$F$42</f>
        <v>11.415212681035467</v>
      </c>
      <c r="F43" s="24"/>
      <c r="G43" s="10"/>
    </row>
    <row r="44" spans="1:7" x14ac:dyDescent="0.2">
      <c r="A44" s="14" t="s">
        <v>72</v>
      </c>
      <c r="C44" s="7"/>
    </row>
    <row r="45" spans="1:7" x14ac:dyDescent="0.2">
      <c r="A45" s="9"/>
      <c r="D45" s="10" t="s">
        <v>65</v>
      </c>
      <c r="E45" s="10" t="s">
        <v>67</v>
      </c>
    </row>
    <row r="46" spans="1:7" x14ac:dyDescent="0.2">
      <c r="B46" s="9"/>
      <c r="C46" s="9"/>
      <c r="D46" s="9"/>
      <c r="E46" s="9"/>
      <c r="F46" s="9"/>
      <c r="G46" s="9"/>
    </row>
    <row r="47" spans="1:7" x14ac:dyDescent="0.2">
      <c r="B47" s="9"/>
      <c r="C47" s="9"/>
      <c r="D47" s="9"/>
      <c r="E47" s="9"/>
      <c r="F47" s="9"/>
      <c r="G47" s="9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E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2025-01-13T20:19:54Z</dcterms:modified>
</cp:coreProperties>
</file>